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全市合并债券 " sheetId="1" r:id="rId1"/>
  </sheets>
  <definedNames/>
  <calcPr fullCalcOnLoad="1"/>
</workbook>
</file>

<file path=xl/sharedStrings.xml><?xml version="1.0" encoding="utf-8"?>
<sst xmlns="http://schemas.openxmlformats.org/spreadsheetml/2006/main" count="509" uniqueCount="189">
  <si>
    <t>深圳市2022年5月新增地方政府债券发行计划表</t>
  </si>
  <si>
    <t>单位：亿元</t>
  </si>
  <si>
    <t>序号</t>
  </si>
  <si>
    <t>债券名称</t>
  </si>
  <si>
    <t>债券基本信息</t>
  </si>
  <si>
    <t>债券项目信息</t>
  </si>
  <si>
    <t>债券总规模</t>
  </si>
  <si>
    <t>区划</t>
  </si>
  <si>
    <t>分区债券规模</t>
  </si>
  <si>
    <t>债券类别</t>
  </si>
  <si>
    <t>债券期限（年）</t>
  </si>
  <si>
    <t>利率类型</t>
  </si>
  <si>
    <t>还本计划</t>
  </si>
  <si>
    <t>付息频率</t>
  </si>
  <si>
    <t>计划发行时间</t>
  </si>
  <si>
    <t>项目名称</t>
  </si>
  <si>
    <t>所属细分领域</t>
  </si>
  <si>
    <t>主管部门</t>
  </si>
  <si>
    <t>对应九大领域</t>
  </si>
  <si>
    <t>合计</t>
  </si>
  <si>
    <t>2022年深圳市政府专项债券（十五期）</t>
  </si>
  <si>
    <t>市本级</t>
  </si>
  <si>
    <t>专项债券</t>
  </si>
  <si>
    <t>固定利率</t>
  </si>
  <si>
    <t>到期一次性偿还本金</t>
  </si>
  <si>
    <t>每年付息一次</t>
  </si>
  <si>
    <t>深圳市前海合作区粤港澳青年创业区项目（续发）</t>
  </si>
  <si>
    <t>产业园区基础设施</t>
  </si>
  <si>
    <t>前海管理局</t>
  </si>
  <si>
    <t>市政和产业园区基础设施</t>
  </si>
  <si>
    <t>罗湖区</t>
  </si>
  <si>
    <t>深圳市罗湖区2022年公办幼儿园建设工程</t>
  </si>
  <si>
    <t xml:space="preserve"> 学前教育</t>
  </si>
  <si>
    <t>罗湖区教育局</t>
  </si>
  <si>
    <t>社会事业</t>
  </si>
  <si>
    <t>2022年深圳市政府专项债券（十六期）</t>
  </si>
  <si>
    <t>轨道交通12、13、14、16号线</t>
  </si>
  <si>
    <t>城市轨道交通</t>
  </si>
  <si>
    <t>市轨道办</t>
  </si>
  <si>
    <t>交通基础设施</t>
  </si>
  <si>
    <t>深圳市罗湖区2022年流域水环境治理项目</t>
  </si>
  <si>
    <t>城镇污水垃圾处理</t>
  </si>
  <si>
    <t>罗湖区水务局</t>
  </si>
  <si>
    <t>生态环保</t>
  </si>
  <si>
    <t>2022年深圳市政府专项债券（十七期）</t>
  </si>
  <si>
    <t>2028-2037每年偿还本金3000万元</t>
  </si>
  <si>
    <t>每半年付息一次</t>
  </si>
  <si>
    <t>2022年市管医院医疗设备购置项目</t>
  </si>
  <si>
    <t>卫生健康</t>
  </si>
  <si>
    <t>市卫生健康委</t>
  </si>
  <si>
    <t>南山区</t>
  </si>
  <si>
    <t>2028-2037年每年偿还本金2000万元</t>
  </si>
  <si>
    <t>深圳市南山区高新科技园基础设施建设（轨道13号线科苑大道地下道路、地下空间建设）</t>
  </si>
  <si>
    <t>南山区轨道中心</t>
  </si>
  <si>
    <t>龙华区</t>
  </si>
  <si>
    <t>2028-2037年每年还本3540万元</t>
  </si>
  <si>
    <t>龙华区水污染治理项目</t>
  </si>
  <si>
    <t>龙华区水务局</t>
  </si>
  <si>
    <t>坪山区</t>
  </si>
  <si>
    <t>2028-2037年每年还本600万元</t>
  </si>
  <si>
    <t>坪山区城中村综合治理项目</t>
  </si>
  <si>
    <t>城镇老旧小区改造</t>
  </si>
  <si>
    <t>坪山区城市管理和综合执法局</t>
  </si>
  <si>
    <t>保障性安居工程</t>
  </si>
  <si>
    <t>2028-2037年每年还本9620万元</t>
  </si>
  <si>
    <t>坪山区生物医药产业加速器园区及新能源汽车产业园区项目</t>
  </si>
  <si>
    <t>坪山区发展和改革局、坪山区科技创新局</t>
  </si>
  <si>
    <t>2022年深圳市政府专项债券（十八期）</t>
  </si>
  <si>
    <t>2033-2037年每年偿还本金4600万元</t>
  </si>
  <si>
    <t>深港科技创新合作区深方园区首批项目</t>
  </si>
  <si>
    <t>市国资委</t>
  </si>
  <si>
    <t>2033-2037年每年还本860万元</t>
  </si>
  <si>
    <t>坪山区社会事业包</t>
  </si>
  <si>
    <t>其他社会事业</t>
  </si>
  <si>
    <t>坪山区卫生健康局</t>
  </si>
  <si>
    <t>2022年深圳市政府专项债券（十九期）</t>
  </si>
  <si>
    <t>深圳书城湾区城项目</t>
  </si>
  <si>
    <t>文化旅游</t>
  </si>
  <si>
    <t>市委宣传部</t>
  </si>
  <si>
    <t>深圳市东湖水厂扩能改造工程</t>
  </si>
  <si>
    <t>市政基础设施</t>
  </si>
  <si>
    <t>市水务局</t>
  </si>
  <si>
    <t>深圳市南山水厂扩建工程</t>
  </si>
  <si>
    <t>深圳市罗湖区2022年优质饮用水及供水设施改造项目</t>
  </si>
  <si>
    <t>深圳市罗湖区大梧桐新兴产业带2022年基础设施建设项目</t>
  </si>
  <si>
    <t>市交通运输局罗湖管理局</t>
  </si>
  <si>
    <t>宝安区</t>
  </si>
  <si>
    <t>深圳市宝安区2022年公立医院建设及医疗设备购置项目（续发）</t>
  </si>
  <si>
    <t>宝安区卫健局</t>
  </si>
  <si>
    <t>龙岗区</t>
  </si>
  <si>
    <t>城中村综合整治项目</t>
  </si>
  <si>
    <t>龙岗区城管局</t>
  </si>
  <si>
    <t>光明区</t>
  </si>
  <si>
    <t>专项债</t>
  </si>
  <si>
    <t>综合性国家科学中心-光明科学城配套基础设施项目（二期）续发</t>
  </si>
  <si>
    <t>光明区住房建设局</t>
  </si>
  <si>
    <t>综合性国家科学中心-光明科学城市政和产业园区基础设施建设项目（一期）</t>
  </si>
  <si>
    <t>光明区国资局、区建发集团</t>
  </si>
  <si>
    <t>大鹏新区</t>
  </si>
  <si>
    <t>深圳市大鹏新区产业园区基础设施建设项目（打包）</t>
  </si>
  <si>
    <t>大鹏新区科技创新和经济服务局</t>
  </si>
  <si>
    <t>深圳市大鹏新区生物家园产业园区基础设施建设项目（续发）</t>
  </si>
  <si>
    <t>大鹏新区发展和财政局</t>
  </si>
  <si>
    <t>深汕特别合作区</t>
  </si>
  <si>
    <t>深圳市深汕特别合作区临安里保障性租赁住房项目</t>
  </si>
  <si>
    <t>保障性租赁住房</t>
  </si>
  <si>
    <t>区住建水务局</t>
  </si>
  <si>
    <t>2022年深圳市政府专项债券（二十期）</t>
  </si>
  <si>
    <t>深圳都市圈城际铁路项目</t>
  </si>
  <si>
    <t>铁路</t>
  </si>
  <si>
    <t>新建深圳至深汕合作区铁路项目</t>
  </si>
  <si>
    <t>产业园区基础设施项目</t>
  </si>
  <si>
    <t>龙岗区国资局</t>
  </si>
  <si>
    <t>城镇污水垃圾处理项目</t>
  </si>
  <si>
    <t>龙岗区水务局</t>
  </si>
  <si>
    <t>卫生健康项目</t>
  </si>
  <si>
    <t>龙岗区卫健局</t>
  </si>
  <si>
    <t>2022年龙岗区住宅区、城中村管道天然气改造项目</t>
  </si>
  <si>
    <t>龙岗区住建局</t>
  </si>
  <si>
    <t>光明区公立医院（一期）续发</t>
  </si>
  <si>
    <t>光明区卫生健康局、国科大医院（光明）</t>
  </si>
  <si>
    <t>光明区公立医院（二期）续发</t>
  </si>
  <si>
    <t>光明区卫生健康局、区妇幼保健院</t>
  </si>
  <si>
    <t>深圳市大鹏新区水环境治理项目（打包续发）</t>
  </si>
  <si>
    <t>大鹏新区水务局</t>
  </si>
  <si>
    <t>深圳市大鹏新区南澳码头项目（续发)</t>
  </si>
  <si>
    <t>城乡冷链物流</t>
  </si>
  <si>
    <t>2022年深圳市政府专项债券（二十一期）</t>
  </si>
  <si>
    <t>2028-2032年每年还本1920万元</t>
  </si>
  <si>
    <t>龙华区职业教育项目</t>
  </si>
  <si>
    <t>教育</t>
  </si>
  <si>
    <t>龙华区教育局</t>
  </si>
  <si>
    <t>2022年深圳市政府专项债券（二十二期）</t>
  </si>
  <si>
    <t>深圳市罗湖区2022年新型基础设施建设项目</t>
  </si>
  <si>
    <t>罗湖区政务服务数据管理局</t>
  </si>
  <si>
    <t>深圳市深汕特别合作区深汕锐博特创新产业园</t>
  </si>
  <si>
    <t>区科技创新和经济服务局</t>
  </si>
  <si>
    <t>2022年深圳市政府专项债券（二十三期）</t>
  </si>
  <si>
    <t>福田区</t>
  </si>
  <si>
    <t>2033-2042年每年偿还本金6000万元</t>
  </si>
  <si>
    <t>2022年度深圳市福田区保障性住房项目</t>
  </si>
  <si>
    <t>福田区住建局</t>
  </si>
  <si>
    <t>2033-2042年每年偿还本金4290万元</t>
  </si>
  <si>
    <t>2022年福田区城镇污水垃圾处理项目</t>
  </si>
  <si>
    <t>福田区水务局等</t>
  </si>
  <si>
    <t>2033-2042年每年偿还本金16500万元</t>
  </si>
  <si>
    <t>深圳市福田区安托山园区基础设施建设工程</t>
  </si>
  <si>
    <t>福田区建筑工务署等</t>
  </si>
  <si>
    <t>2033-2042年每年偿还本金15430万元</t>
  </si>
  <si>
    <t>深圳市福田区深港科技创新合作区园区基础设施及配套设施建设工程</t>
  </si>
  <si>
    <t>深圳市交通管理局福田分局等</t>
  </si>
  <si>
    <t>2033年-2042年每年偿还本金1362万元</t>
  </si>
  <si>
    <t>深圳市大鹏新区保障性住房基础设施项目</t>
  </si>
  <si>
    <t>大鹏新区住房和建设局</t>
  </si>
  <si>
    <t>2033年-2042年每年偿还本金993万元</t>
  </si>
  <si>
    <t>深圳市大鹏新区水环境治理项目（2022年第二批次）</t>
  </si>
  <si>
    <t>2033-2042年每年偿还本金12100万元</t>
  </si>
  <si>
    <t>深圳市宝安区2022年水污染治理项目与优质饮用水入户及社区给水管网改造项目</t>
  </si>
  <si>
    <t>宝安区水务局</t>
  </si>
  <si>
    <t>2033-2042年每年偿还本金2500万元</t>
  </si>
  <si>
    <t>深圳宝安区2022年文体建设项目（续发）</t>
  </si>
  <si>
    <t>宝安区文化广电旅游体育局</t>
  </si>
  <si>
    <t>2033-2042年每年还本3500万元</t>
  </si>
  <si>
    <t>文体中心项目</t>
  </si>
  <si>
    <t>龙岗区文体局</t>
  </si>
  <si>
    <t>2033-2042年每年还本300万元</t>
  </si>
  <si>
    <t>坪山区龙田街道文体中心</t>
  </si>
  <si>
    <t>坪山区委宣传部（文化广电旅游体育局）</t>
  </si>
  <si>
    <t>2022年深圳市政府专项债券（二十四期）</t>
  </si>
  <si>
    <t>2028-2037年每年还本2742万元，2038-2042年每年还本3656万元</t>
  </si>
  <si>
    <t>坪山区水污染治理项目</t>
  </si>
  <si>
    <t>坪山区水务局</t>
  </si>
  <si>
    <t>2028-2037年每年还本690万元，2038-2042年每年还本920万元</t>
  </si>
  <si>
    <t>坪山区深圳国家生物医药产业基地配套集中废水处理厂及干管工程</t>
  </si>
  <si>
    <t>2028-2037年每年还本3723万元，2038-2042年每年还本4964万元</t>
  </si>
  <si>
    <t>坪山区公立医院项目</t>
  </si>
  <si>
    <t>2028-2037年每年还本540万元，2038-2042年每年还本720万元</t>
  </si>
  <si>
    <t>坪山区坑梓文化科技中心项目</t>
  </si>
  <si>
    <t>2028-2037年每年还本660万元，2038-2042年每年还本880万元</t>
  </si>
  <si>
    <t>深圳市坪山区保障性住房项目</t>
  </si>
  <si>
    <t>住房保障中心</t>
  </si>
  <si>
    <t>2028-2037年每年还本600万元，2038-2042年每年还本800万元</t>
  </si>
  <si>
    <t>坪山区云巴（胶轮有轨电车）1号线项目</t>
  </si>
  <si>
    <t>交通轨道管理中心</t>
  </si>
  <si>
    <t>2022年深圳市政府专项债券（二十五期）</t>
  </si>
  <si>
    <t>2037-2041年每年偿还1008万元，2042年偿还1260万元</t>
  </si>
  <si>
    <t>深圳市罗湖区2022年文体设施建设工程</t>
  </si>
  <si>
    <t>罗湖区文体局</t>
  </si>
  <si>
    <t>注：发行时间、项目、规模可能因实际情况发生变化，执行中如有变化，以最终信息披露文件为准。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</si>
</sst>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s>
  <fonts count="49">
    <font>
      <sz val="12"/>
      <name val="宋体"/>
      <family val="0"/>
    </font>
    <font>
      <sz val="11"/>
      <name val="宋体"/>
      <family val="0"/>
    </font>
    <font>
      <b/>
      <sz val="12"/>
      <name val="宋体"/>
      <family val="0"/>
    </font>
    <font>
      <sz val="20"/>
      <name val="宋体"/>
      <family val="0"/>
    </font>
    <font>
      <b/>
      <sz val="14"/>
      <name val="宋体"/>
      <family val="0"/>
    </font>
    <font>
      <sz val="12"/>
      <name val="SimSun"/>
      <family val="0"/>
    </font>
    <font>
      <sz val="11"/>
      <color indexed="8"/>
      <name val="宋体"/>
      <family val="0"/>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20"/>
      <name val="Calibri"/>
      <family val="0"/>
    </font>
    <font>
      <b/>
      <sz val="14"/>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9">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176"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0" fillId="0" borderId="0" xfId="0" applyBorder="1" applyAlignment="1">
      <alignment vertical="center"/>
    </xf>
    <xf numFmtId="0" fontId="45"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177" fontId="0"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Border="1" applyAlignment="1">
      <alignment horizontal="center" vertical="center" wrapText="1"/>
    </xf>
    <xf numFmtId="177"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7" fontId="0" fillId="0" borderId="9" xfId="0" applyNumberFormat="1" applyFont="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176" fontId="45" fillId="0" borderId="0" xfId="0" applyNumberFormat="1" applyFont="1" applyFill="1" applyBorder="1" applyAlignment="1">
      <alignment horizontal="center" vertical="center" wrapText="1"/>
    </xf>
    <xf numFmtId="0" fontId="45" fillId="0" borderId="0" xfId="0" applyFont="1" applyFill="1" applyBorder="1" applyAlignment="1">
      <alignment horizontal="justify" vertical="center" wrapText="1"/>
    </xf>
    <xf numFmtId="0" fontId="46" fillId="0" borderId="9" xfId="0" applyFont="1" applyFill="1" applyBorder="1" applyAlignment="1">
      <alignment horizontal="justify"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justify" vertical="center" wrapText="1"/>
    </xf>
    <xf numFmtId="0" fontId="45" fillId="0" borderId="9" xfId="0" applyFont="1" applyFill="1" applyBorder="1" applyAlignment="1">
      <alignment horizontal="center" wrapText="1"/>
    </xf>
    <xf numFmtId="176" fontId="47" fillId="0" borderId="9" xfId="0" applyNumberFormat="1" applyFont="1" applyFill="1" applyBorder="1" applyAlignment="1" applyProtection="1">
      <alignment horizontal="center" vertical="center" wrapText="1"/>
      <protection locked="0"/>
    </xf>
    <xf numFmtId="0" fontId="47" fillId="0" borderId="9" xfId="0" applyFont="1" applyFill="1" applyBorder="1" applyAlignment="1">
      <alignment horizontal="justify" vertical="center" wrapText="1"/>
    </xf>
    <xf numFmtId="176" fontId="47" fillId="0" borderId="9" xfId="0" applyNumberFormat="1" applyFont="1" applyFill="1" applyBorder="1" applyAlignment="1">
      <alignment horizontal="center" vertical="center" wrapText="1"/>
    </xf>
    <xf numFmtId="0" fontId="2" fillId="0" borderId="9" xfId="0" applyFont="1" applyBorder="1" applyAlignment="1">
      <alignment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0" fillId="0" borderId="9" xfId="0" applyFont="1" applyBorder="1" applyAlignment="1">
      <alignment vertical="center" wrapText="1"/>
    </xf>
    <xf numFmtId="176" fontId="0" fillId="0" borderId="9" xfId="0" applyNumberFormat="1" applyFont="1" applyFill="1" applyBorder="1" applyAlignment="1">
      <alignment horizontal="center" vertical="center" wrapText="1"/>
    </xf>
    <xf numFmtId="0" fontId="0" fillId="0" borderId="9" xfId="0" applyFont="1" applyBorder="1" applyAlignment="1">
      <alignment horizontal="justify" vertical="center" wrapText="1"/>
    </xf>
    <xf numFmtId="0" fontId="0" fillId="33" borderId="9" xfId="0" applyFont="1" applyFill="1" applyBorder="1" applyAlignment="1">
      <alignment horizontal="left" vertical="center" wrapText="1"/>
    </xf>
    <xf numFmtId="0" fontId="0" fillId="33"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justify" vertical="center" wrapText="1"/>
    </xf>
    <xf numFmtId="0" fontId="0" fillId="0" borderId="14" xfId="0" applyNumberFormat="1" applyFont="1" applyFill="1" applyBorder="1" applyAlignment="1">
      <alignment horizontal="left" vertical="center" wrapText="1"/>
    </xf>
    <xf numFmtId="0" fontId="0" fillId="0" borderId="14" xfId="0" applyNumberFormat="1" applyFont="1" applyFill="1" applyBorder="1" applyAlignment="1">
      <alignment vertical="center" wrapText="1"/>
    </xf>
    <xf numFmtId="0" fontId="0" fillId="0" borderId="14" xfId="0" applyNumberFormat="1" applyFont="1" applyFill="1" applyBorder="1" applyAlignment="1">
      <alignment horizontal="justify"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9" xfId="0" applyFont="1" applyBorder="1" applyAlignment="1">
      <alignment vertical="center" wrapText="1"/>
    </xf>
    <xf numFmtId="0" fontId="0" fillId="0" borderId="9" xfId="0" applyFont="1" applyFill="1" applyBorder="1" applyAlignment="1">
      <alignment horizontal="justify" vertical="center" wrapText="1"/>
    </xf>
    <xf numFmtId="176" fontId="0" fillId="0" borderId="9" xfId="0" applyNumberFormat="1" applyFont="1" applyFill="1" applyBorder="1" applyAlignment="1">
      <alignment horizontal="center"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8" fillId="0" borderId="9" xfId="0" applyFont="1" applyFill="1" applyBorder="1" applyAlignment="1">
      <alignment horizontal="justify" vertical="center" wrapText="1"/>
    </xf>
    <xf numFmtId="176" fontId="0" fillId="0" borderId="9" xfId="0" applyNumberFormat="1" applyFont="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justify" vertical="center" wrapText="1"/>
    </xf>
    <xf numFmtId="0" fontId="0" fillId="0" borderId="9" xfId="0" applyFont="1" applyBorder="1" applyAlignment="1">
      <alignment horizontal="justify"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justify" vertical="center" wrapText="1"/>
    </xf>
    <xf numFmtId="0" fontId="0" fillId="0" borderId="13"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8" fillId="0" borderId="0" xfId="0" applyFont="1" applyFill="1" applyAlignment="1">
      <alignment horizontal="justify" vertical="center" wrapText="1"/>
    </xf>
    <xf numFmtId="0" fontId="0" fillId="0" borderId="0" xfId="0" applyNumberFormat="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63"/>
  <sheetViews>
    <sheetView tabSelected="1" zoomScale="70" zoomScaleNormal="70" zoomScaleSheetLayoutView="100" workbookViewId="0" topLeftCell="A1">
      <selection activeCell="U17" sqref="U17"/>
    </sheetView>
  </sheetViews>
  <sheetFormatPr defaultColWidth="9.00390625" defaultRowHeight="14.25"/>
  <cols>
    <col min="1" max="1" width="5.75390625" style="6" customWidth="1"/>
    <col min="2" max="2" width="24.625" style="6" customWidth="1"/>
    <col min="3" max="3" width="13.00390625" style="6" customWidth="1"/>
    <col min="4" max="4" width="12.75390625" style="7" customWidth="1"/>
    <col min="5" max="5" width="9.75390625" style="7" customWidth="1"/>
    <col min="6" max="6" width="10.25390625" style="8" customWidth="1"/>
    <col min="7" max="7" width="8.125" style="8" customWidth="1"/>
    <col min="8" max="8" width="8.75390625" style="9" customWidth="1"/>
    <col min="9" max="9" width="20.75390625" style="9" customWidth="1"/>
    <col min="10" max="10" width="14.75390625" style="1" customWidth="1"/>
    <col min="11" max="11" width="15.00390625" style="10" customWidth="1"/>
    <col min="12" max="12" width="33.00390625" style="11" customWidth="1"/>
    <col min="13" max="13" width="11.75390625" style="7" customWidth="1"/>
    <col min="14" max="14" width="16.75390625" style="7" customWidth="1"/>
    <col min="15" max="15" width="14.75390625" style="7" customWidth="1"/>
    <col min="16" max="173" width="9.00390625" style="1" customWidth="1"/>
    <col min="174" max="177" width="9.00390625" style="12" customWidth="1"/>
    <col min="210" max="241" width="9.00390625" style="12" customWidth="1"/>
  </cols>
  <sheetData>
    <row r="1" spans="1:15" s="1" customFormat="1" ht="14.25">
      <c r="A1" s="13"/>
      <c r="B1" s="13"/>
      <c r="C1" s="13"/>
      <c r="D1" s="13"/>
      <c r="E1" s="13"/>
      <c r="F1" s="13"/>
      <c r="G1" s="13"/>
      <c r="H1" s="13"/>
      <c r="I1" s="13"/>
      <c r="J1" s="13"/>
      <c r="K1" s="77"/>
      <c r="L1" s="78"/>
      <c r="M1" s="13"/>
      <c r="N1" s="13"/>
      <c r="O1" s="13"/>
    </row>
    <row r="2" spans="1:15" s="1" customFormat="1" ht="25.5">
      <c r="A2" s="14" t="s">
        <v>0</v>
      </c>
      <c r="B2" s="14"/>
      <c r="C2" s="14"/>
      <c r="D2" s="14"/>
      <c r="E2" s="14"/>
      <c r="F2" s="14"/>
      <c r="G2" s="14"/>
      <c r="H2" s="14"/>
      <c r="I2" s="14"/>
      <c r="J2" s="14"/>
      <c r="K2" s="14"/>
      <c r="L2" s="79"/>
      <c r="M2" s="14"/>
      <c r="N2" s="14"/>
      <c r="O2" s="14"/>
    </row>
    <row r="3" spans="1:15" s="1" customFormat="1" ht="14.25">
      <c r="A3" s="15"/>
      <c r="B3" s="15"/>
      <c r="C3" s="15"/>
      <c r="D3" s="16"/>
      <c r="E3" s="16"/>
      <c r="F3" s="16"/>
      <c r="G3" s="16"/>
      <c r="H3" s="16"/>
      <c r="I3" s="16"/>
      <c r="J3" s="16"/>
      <c r="K3" s="80"/>
      <c r="L3" s="81"/>
      <c r="M3" s="16"/>
      <c r="N3" s="15"/>
      <c r="O3" s="82" t="s">
        <v>1</v>
      </c>
    </row>
    <row r="4" spans="1:15" s="1" customFormat="1" ht="18.75">
      <c r="A4" s="17" t="s">
        <v>2</v>
      </c>
      <c r="B4" s="18" t="s">
        <v>3</v>
      </c>
      <c r="C4" s="18" t="s">
        <v>4</v>
      </c>
      <c r="D4" s="18"/>
      <c r="E4" s="18"/>
      <c r="F4" s="18"/>
      <c r="G4" s="18"/>
      <c r="H4" s="18"/>
      <c r="I4" s="18"/>
      <c r="J4" s="18"/>
      <c r="K4" s="83"/>
      <c r="L4" s="84" t="s">
        <v>5</v>
      </c>
      <c r="M4" s="17"/>
      <c r="N4" s="17"/>
      <c r="O4" s="17"/>
    </row>
    <row r="5" spans="1:15" s="1" customFormat="1" ht="75">
      <c r="A5" s="17"/>
      <c r="B5" s="18"/>
      <c r="C5" s="18" t="s">
        <v>6</v>
      </c>
      <c r="D5" s="17" t="s">
        <v>7</v>
      </c>
      <c r="E5" s="17" t="s">
        <v>8</v>
      </c>
      <c r="F5" s="17" t="s">
        <v>9</v>
      </c>
      <c r="G5" s="17" t="s">
        <v>10</v>
      </c>
      <c r="H5" s="17" t="s">
        <v>11</v>
      </c>
      <c r="I5" s="17" t="s">
        <v>12</v>
      </c>
      <c r="J5" s="17" t="s">
        <v>13</v>
      </c>
      <c r="K5" s="85" t="s">
        <v>14</v>
      </c>
      <c r="L5" s="84" t="s">
        <v>15</v>
      </c>
      <c r="M5" s="17" t="s">
        <v>16</v>
      </c>
      <c r="N5" s="17" t="s">
        <v>17</v>
      </c>
      <c r="O5" s="17" t="s">
        <v>18</v>
      </c>
    </row>
    <row r="6" spans="1:15" s="2" customFormat="1" ht="14.25">
      <c r="A6" s="19"/>
      <c r="B6" s="20" t="s">
        <v>19</v>
      </c>
      <c r="C6" s="21">
        <f>SUM(C7:C59)</f>
        <v>194.51500000000001</v>
      </c>
      <c r="D6" s="22"/>
      <c r="E6" s="21">
        <f>SUM(E7:E59)</f>
        <v>194.51500000000004</v>
      </c>
      <c r="F6" s="22"/>
      <c r="G6" s="22"/>
      <c r="H6" s="23"/>
      <c r="I6" s="23"/>
      <c r="J6" s="86"/>
      <c r="K6" s="87"/>
      <c r="L6" s="88"/>
      <c r="M6" s="89"/>
      <c r="N6" s="89"/>
      <c r="O6" s="89"/>
    </row>
    <row r="7" spans="1:15" s="2" customFormat="1" ht="28.5">
      <c r="A7" s="24">
        <v>1</v>
      </c>
      <c r="B7" s="25" t="s">
        <v>20</v>
      </c>
      <c r="C7" s="26">
        <f>SUM(E7:E8)</f>
        <v>0.26</v>
      </c>
      <c r="D7" s="27" t="s">
        <v>21</v>
      </c>
      <c r="E7" s="28">
        <v>0.1</v>
      </c>
      <c r="F7" s="29" t="s">
        <v>22</v>
      </c>
      <c r="G7" s="29">
        <v>5</v>
      </c>
      <c r="H7" s="30" t="s">
        <v>23</v>
      </c>
      <c r="I7" s="30" t="s">
        <v>24</v>
      </c>
      <c r="J7" s="90" t="s">
        <v>25</v>
      </c>
      <c r="K7" s="91">
        <v>44706</v>
      </c>
      <c r="L7" s="92" t="s">
        <v>26</v>
      </c>
      <c r="M7" s="90" t="s">
        <v>27</v>
      </c>
      <c r="N7" s="90" t="s">
        <v>28</v>
      </c>
      <c r="O7" s="90" t="s">
        <v>29</v>
      </c>
    </row>
    <row r="8" spans="1:15" s="2" customFormat="1" ht="28.5">
      <c r="A8" s="31"/>
      <c r="B8" s="32"/>
      <c r="C8" s="33"/>
      <c r="D8" s="27" t="s">
        <v>30</v>
      </c>
      <c r="E8" s="34">
        <v>0.16</v>
      </c>
      <c r="F8" s="35" t="s">
        <v>22</v>
      </c>
      <c r="G8" s="35">
        <v>5</v>
      </c>
      <c r="H8" s="35" t="s">
        <v>23</v>
      </c>
      <c r="I8" s="93" t="s">
        <v>24</v>
      </c>
      <c r="J8" s="90" t="s">
        <v>25</v>
      </c>
      <c r="K8" s="91">
        <v>44706</v>
      </c>
      <c r="L8" s="94" t="s">
        <v>31</v>
      </c>
      <c r="M8" s="35" t="s">
        <v>32</v>
      </c>
      <c r="N8" s="63" t="s">
        <v>33</v>
      </c>
      <c r="O8" s="35" t="s">
        <v>34</v>
      </c>
    </row>
    <row r="9" spans="1:241" s="3" customFormat="1" ht="28.5">
      <c r="A9" s="36">
        <v>2</v>
      </c>
      <c r="B9" s="37" t="s">
        <v>35</v>
      </c>
      <c r="C9" s="26">
        <f>SUM(E9:E10)</f>
        <v>30.4</v>
      </c>
      <c r="D9" s="38" t="s">
        <v>21</v>
      </c>
      <c r="E9" s="39">
        <v>30</v>
      </c>
      <c r="F9" s="29" t="s">
        <v>22</v>
      </c>
      <c r="G9" s="29">
        <v>7</v>
      </c>
      <c r="H9" s="30" t="s">
        <v>23</v>
      </c>
      <c r="I9" s="95" t="s">
        <v>24</v>
      </c>
      <c r="J9" s="30" t="s">
        <v>25</v>
      </c>
      <c r="K9" s="91">
        <v>44706</v>
      </c>
      <c r="L9" s="96" t="s">
        <v>36</v>
      </c>
      <c r="M9" s="30" t="s">
        <v>37</v>
      </c>
      <c r="N9" s="30" t="s">
        <v>38</v>
      </c>
      <c r="O9" s="30" t="s">
        <v>39</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138"/>
      <c r="FS9" s="138"/>
      <c r="FT9" s="138"/>
      <c r="FU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row>
    <row r="10" spans="1:241" s="3" customFormat="1" ht="28.5">
      <c r="A10" s="40"/>
      <c r="B10" s="41"/>
      <c r="C10" s="42"/>
      <c r="D10" s="43" t="s">
        <v>30</v>
      </c>
      <c r="E10" s="39">
        <v>0.4</v>
      </c>
      <c r="F10" s="29" t="s">
        <v>22</v>
      </c>
      <c r="G10" s="29">
        <v>7</v>
      </c>
      <c r="H10" s="29" t="s">
        <v>23</v>
      </c>
      <c r="I10" s="95" t="s">
        <v>24</v>
      </c>
      <c r="J10" s="29" t="s">
        <v>25</v>
      </c>
      <c r="K10" s="91">
        <v>44706</v>
      </c>
      <c r="L10" s="96" t="s">
        <v>40</v>
      </c>
      <c r="M10" s="29" t="s">
        <v>41</v>
      </c>
      <c r="N10" s="29" t="s">
        <v>42</v>
      </c>
      <c r="O10" s="29" t="s">
        <v>43</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138"/>
      <c r="FS10" s="138"/>
      <c r="FT10" s="138"/>
      <c r="FU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row>
    <row r="11" spans="1:241" s="4" customFormat="1" ht="28.5">
      <c r="A11" s="44">
        <v>3</v>
      </c>
      <c r="B11" s="25" t="s">
        <v>44</v>
      </c>
      <c r="C11" s="44">
        <f>SUM(E11:E15)</f>
        <v>18.759999999999998</v>
      </c>
      <c r="D11" s="43" t="s">
        <v>21</v>
      </c>
      <c r="E11" s="45">
        <v>3</v>
      </c>
      <c r="F11" s="46" t="s">
        <v>22</v>
      </c>
      <c r="G11" s="46">
        <v>15</v>
      </c>
      <c r="H11" s="47" t="s">
        <v>23</v>
      </c>
      <c r="I11" s="97" t="s">
        <v>45</v>
      </c>
      <c r="J11" s="98" t="s">
        <v>46</v>
      </c>
      <c r="K11" s="91">
        <v>44706</v>
      </c>
      <c r="L11" s="99" t="s">
        <v>47</v>
      </c>
      <c r="M11" s="98" t="s">
        <v>48</v>
      </c>
      <c r="N11" s="98" t="s">
        <v>49</v>
      </c>
      <c r="O11" s="98" t="s">
        <v>34</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138"/>
      <c r="FS11" s="138"/>
      <c r="FT11" s="138"/>
      <c r="FU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row>
    <row r="12" spans="1:241" s="4" customFormat="1" ht="42.75">
      <c r="A12" s="48"/>
      <c r="B12" s="32"/>
      <c r="C12" s="48"/>
      <c r="D12" s="43" t="s">
        <v>50</v>
      </c>
      <c r="E12" s="45">
        <v>2</v>
      </c>
      <c r="F12" s="46" t="s">
        <v>22</v>
      </c>
      <c r="G12" s="46">
        <v>15</v>
      </c>
      <c r="H12" s="47" t="s">
        <v>23</v>
      </c>
      <c r="I12" s="100" t="s">
        <v>51</v>
      </c>
      <c r="J12" s="47" t="s">
        <v>46</v>
      </c>
      <c r="K12" s="91">
        <v>44706</v>
      </c>
      <c r="L12" s="101" t="s">
        <v>52</v>
      </c>
      <c r="M12" s="62" t="s">
        <v>27</v>
      </c>
      <c r="N12" s="47" t="s">
        <v>53</v>
      </c>
      <c r="O12" s="47" t="s">
        <v>29</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138"/>
      <c r="FS12" s="138"/>
      <c r="FT12" s="138"/>
      <c r="FU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row>
    <row r="13" spans="1:241" s="4" customFormat="1" ht="28.5">
      <c r="A13" s="48"/>
      <c r="B13" s="32"/>
      <c r="C13" s="48"/>
      <c r="D13" s="46" t="s">
        <v>54</v>
      </c>
      <c r="E13" s="45">
        <v>3.54</v>
      </c>
      <c r="F13" s="46" t="s">
        <v>22</v>
      </c>
      <c r="G13" s="46">
        <v>15</v>
      </c>
      <c r="H13" s="47" t="s">
        <v>23</v>
      </c>
      <c r="I13" s="102" t="s">
        <v>55</v>
      </c>
      <c r="J13" s="62" t="s">
        <v>46</v>
      </c>
      <c r="K13" s="91">
        <v>44706</v>
      </c>
      <c r="L13" s="101" t="s">
        <v>56</v>
      </c>
      <c r="M13" s="47" t="s">
        <v>41</v>
      </c>
      <c r="N13" s="47" t="s">
        <v>57</v>
      </c>
      <c r="O13" s="47" t="s">
        <v>43</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138"/>
      <c r="FS13" s="138"/>
      <c r="FT13" s="138"/>
      <c r="FU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row>
    <row r="14" spans="1:241" s="4" customFormat="1" ht="28.5">
      <c r="A14" s="48"/>
      <c r="B14" s="32"/>
      <c r="C14" s="48"/>
      <c r="D14" s="46" t="s">
        <v>58</v>
      </c>
      <c r="E14" s="45">
        <v>0.6</v>
      </c>
      <c r="F14" s="47" t="s">
        <v>22</v>
      </c>
      <c r="G14" s="46">
        <v>15</v>
      </c>
      <c r="H14" s="47" t="s">
        <v>23</v>
      </c>
      <c r="I14" s="102" t="s">
        <v>59</v>
      </c>
      <c r="J14" s="47" t="s">
        <v>46</v>
      </c>
      <c r="K14" s="91">
        <v>44706</v>
      </c>
      <c r="L14" s="101" t="s">
        <v>60</v>
      </c>
      <c r="M14" s="62" t="s">
        <v>61</v>
      </c>
      <c r="N14" s="62" t="s">
        <v>62</v>
      </c>
      <c r="O14" s="62" t="s">
        <v>63</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138"/>
      <c r="FS14" s="138"/>
      <c r="FT14" s="138"/>
      <c r="FU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row>
    <row r="15" spans="1:241" s="4" customFormat="1" ht="42.75">
      <c r="A15" s="49"/>
      <c r="B15" s="50"/>
      <c r="C15" s="49"/>
      <c r="D15" s="46" t="s">
        <v>58</v>
      </c>
      <c r="E15" s="45">
        <v>9.62</v>
      </c>
      <c r="F15" s="47" t="s">
        <v>22</v>
      </c>
      <c r="G15" s="46">
        <v>15</v>
      </c>
      <c r="H15" s="47" t="s">
        <v>23</v>
      </c>
      <c r="I15" s="102" t="s">
        <v>64</v>
      </c>
      <c r="J15" s="47" t="s">
        <v>46</v>
      </c>
      <c r="K15" s="91">
        <v>44706</v>
      </c>
      <c r="L15" s="101" t="s">
        <v>65</v>
      </c>
      <c r="M15" s="62" t="s">
        <v>27</v>
      </c>
      <c r="N15" s="47" t="s">
        <v>66</v>
      </c>
      <c r="O15" s="62" t="s">
        <v>29</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138"/>
      <c r="FS15" s="138"/>
      <c r="FT15" s="138"/>
      <c r="FU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row>
    <row r="16" spans="1:241" s="4" customFormat="1" ht="28.5">
      <c r="A16" s="36">
        <v>4</v>
      </c>
      <c r="B16" s="37" t="s">
        <v>67</v>
      </c>
      <c r="C16" s="26">
        <f>SUM(E16:E17)</f>
        <v>2.73</v>
      </c>
      <c r="D16" s="43" t="s">
        <v>21</v>
      </c>
      <c r="E16" s="39">
        <v>2.3</v>
      </c>
      <c r="F16" s="29" t="s">
        <v>22</v>
      </c>
      <c r="G16" s="29">
        <v>15</v>
      </c>
      <c r="H16" s="30" t="s">
        <v>23</v>
      </c>
      <c r="I16" s="95" t="s">
        <v>68</v>
      </c>
      <c r="J16" s="30" t="s">
        <v>46</v>
      </c>
      <c r="K16" s="91">
        <v>44706</v>
      </c>
      <c r="L16" s="96" t="s">
        <v>69</v>
      </c>
      <c r="M16" s="30" t="s">
        <v>27</v>
      </c>
      <c r="N16" s="30" t="s">
        <v>70</v>
      </c>
      <c r="O16" s="30" t="s">
        <v>27</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138"/>
      <c r="FS16" s="138"/>
      <c r="FT16" s="138"/>
      <c r="FU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row>
    <row r="17" spans="1:241" s="4" customFormat="1" ht="28.5">
      <c r="A17" s="51"/>
      <c r="B17" s="52"/>
      <c r="C17" s="33"/>
      <c r="D17" s="46" t="s">
        <v>58</v>
      </c>
      <c r="E17" s="45">
        <v>0.43</v>
      </c>
      <c r="F17" s="47" t="s">
        <v>22</v>
      </c>
      <c r="G17" s="46">
        <v>15</v>
      </c>
      <c r="H17" s="47" t="s">
        <v>23</v>
      </c>
      <c r="I17" s="102" t="s">
        <v>71</v>
      </c>
      <c r="J17" s="47" t="s">
        <v>46</v>
      </c>
      <c r="K17" s="91">
        <v>44706</v>
      </c>
      <c r="L17" s="101" t="s">
        <v>72</v>
      </c>
      <c r="M17" s="62" t="s">
        <v>73</v>
      </c>
      <c r="N17" s="62" t="s">
        <v>74</v>
      </c>
      <c r="O17" s="62" t="s">
        <v>34</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138"/>
      <c r="FS17" s="138"/>
      <c r="FT17" s="138"/>
      <c r="FU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row>
    <row r="18" spans="1:241" s="4" customFormat="1" ht="14.25">
      <c r="A18" s="53">
        <v>5</v>
      </c>
      <c r="B18" s="54" t="s">
        <v>75</v>
      </c>
      <c r="C18" s="54">
        <f>SUM(E18:E29)</f>
        <v>23.69</v>
      </c>
      <c r="D18" s="27" t="s">
        <v>21</v>
      </c>
      <c r="E18" s="39">
        <v>2</v>
      </c>
      <c r="F18" s="29" t="s">
        <v>22</v>
      </c>
      <c r="G18" s="29">
        <v>15</v>
      </c>
      <c r="H18" s="30" t="s">
        <v>23</v>
      </c>
      <c r="I18" s="95" t="s">
        <v>24</v>
      </c>
      <c r="J18" s="30" t="s">
        <v>46</v>
      </c>
      <c r="K18" s="91">
        <v>44706</v>
      </c>
      <c r="L18" s="96" t="s">
        <v>76</v>
      </c>
      <c r="M18" s="30" t="s">
        <v>77</v>
      </c>
      <c r="N18" s="30" t="s">
        <v>78</v>
      </c>
      <c r="O18" s="30" t="s">
        <v>34</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138"/>
      <c r="FS18" s="138"/>
      <c r="FT18" s="138"/>
      <c r="FU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row>
    <row r="19" spans="1:241" s="4" customFormat="1" ht="28.5">
      <c r="A19" s="55"/>
      <c r="B19" s="56"/>
      <c r="C19" s="56"/>
      <c r="D19" s="27" t="s">
        <v>21</v>
      </c>
      <c r="E19" s="39">
        <v>1.2</v>
      </c>
      <c r="F19" s="29" t="s">
        <v>22</v>
      </c>
      <c r="G19" s="29">
        <v>15</v>
      </c>
      <c r="H19" s="30" t="s">
        <v>23</v>
      </c>
      <c r="I19" s="95" t="s">
        <v>24</v>
      </c>
      <c r="J19" s="30" t="s">
        <v>46</v>
      </c>
      <c r="K19" s="91">
        <v>44706</v>
      </c>
      <c r="L19" s="96" t="s">
        <v>79</v>
      </c>
      <c r="M19" s="103" t="s">
        <v>80</v>
      </c>
      <c r="N19" s="30" t="s">
        <v>81</v>
      </c>
      <c r="O19" s="30" t="s">
        <v>29</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138"/>
      <c r="FS19" s="138"/>
      <c r="FT19" s="138"/>
      <c r="FU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row>
    <row r="20" spans="1:241" s="4" customFormat="1" ht="28.5">
      <c r="A20" s="55"/>
      <c r="B20" s="56"/>
      <c r="C20" s="56"/>
      <c r="D20" s="27" t="s">
        <v>21</v>
      </c>
      <c r="E20" s="39">
        <v>1.5</v>
      </c>
      <c r="F20" s="29" t="s">
        <v>22</v>
      </c>
      <c r="G20" s="29">
        <v>15</v>
      </c>
      <c r="H20" s="30" t="s">
        <v>23</v>
      </c>
      <c r="I20" s="95" t="s">
        <v>24</v>
      </c>
      <c r="J20" s="30" t="s">
        <v>46</v>
      </c>
      <c r="K20" s="91">
        <v>44706</v>
      </c>
      <c r="L20" s="96" t="s">
        <v>82</v>
      </c>
      <c r="M20" s="103" t="s">
        <v>80</v>
      </c>
      <c r="N20" s="30" t="s">
        <v>81</v>
      </c>
      <c r="O20" s="30" t="s">
        <v>29</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138"/>
      <c r="FS20" s="138"/>
      <c r="FT20" s="138"/>
      <c r="FU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row>
    <row r="21" spans="1:241" s="4" customFormat="1" ht="28.5">
      <c r="A21" s="55"/>
      <c r="B21" s="56"/>
      <c r="C21" s="56"/>
      <c r="D21" s="27" t="s">
        <v>30</v>
      </c>
      <c r="E21" s="34">
        <v>1.34</v>
      </c>
      <c r="F21" s="35" t="s">
        <v>22</v>
      </c>
      <c r="G21" s="35">
        <v>15</v>
      </c>
      <c r="H21" s="35" t="s">
        <v>23</v>
      </c>
      <c r="I21" s="93" t="s">
        <v>24</v>
      </c>
      <c r="J21" s="35" t="s">
        <v>46</v>
      </c>
      <c r="K21" s="91">
        <v>44706</v>
      </c>
      <c r="L21" s="94" t="s">
        <v>83</v>
      </c>
      <c r="M21" s="35" t="s">
        <v>27</v>
      </c>
      <c r="N21" s="63" t="s">
        <v>42</v>
      </c>
      <c r="O21" s="35" t="s">
        <v>29</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138"/>
      <c r="FS21" s="138"/>
      <c r="FT21" s="138"/>
      <c r="FU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row>
    <row r="22" spans="1:241" s="4" customFormat="1" ht="28.5">
      <c r="A22" s="55"/>
      <c r="B22" s="56"/>
      <c r="C22" s="56"/>
      <c r="D22" s="27" t="s">
        <v>30</v>
      </c>
      <c r="E22" s="34">
        <v>2.77</v>
      </c>
      <c r="F22" s="35" t="s">
        <v>22</v>
      </c>
      <c r="G22" s="35">
        <v>15</v>
      </c>
      <c r="H22" s="35" t="s">
        <v>23</v>
      </c>
      <c r="I22" s="93" t="s">
        <v>24</v>
      </c>
      <c r="J22" s="35" t="s">
        <v>46</v>
      </c>
      <c r="K22" s="91">
        <v>44706</v>
      </c>
      <c r="L22" s="94" t="s">
        <v>84</v>
      </c>
      <c r="M22" s="35" t="s">
        <v>27</v>
      </c>
      <c r="N22" s="63" t="s">
        <v>85</v>
      </c>
      <c r="O22" s="35" t="s">
        <v>29</v>
      </c>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138"/>
      <c r="FS22" s="138"/>
      <c r="FT22" s="138"/>
      <c r="FU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row>
    <row r="23" spans="1:241" s="4" customFormat="1" ht="28.5">
      <c r="A23" s="55"/>
      <c r="B23" s="56"/>
      <c r="C23" s="56"/>
      <c r="D23" s="27" t="s">
        <v>86</v>
      </c>
      <c r="E23" s="57">
        <v>3.4</v>
      </c>
      <c r="F23" s="58" t="s">
        <v>22</v>
      </c>
      <c r="G23" s="46">
        <v>15</v>
      </c>
      <c r="H23" s="47" t="s">
        <v>23</v>
      </c>
      <c r="I23" s="102" t="s">
        <v>24</v>
      </c>
      <c r="J23" s="104" t="s">
        <v>46</v>
      </c>
      <c r="K23" s="91">
        <v>44706</v>
      </c>
      <c r="L23" s="105" t="s">
        <v>87</v>
      </c>
      <c r="M23" s="59" t="s">
        <v>48</v>
      </c>
      <c r="N23" s="59" t="s">
        <v>88</v>
      </c>
      <c r="O23" s="59" t="s">
        <v>34</v>
      </c>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138"/>
      <c r="FS23" s="138"/>
      <c r="FT23" s="138"/>
      <c r="FU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row>
    <row r="24" spans="1:241" s="4" customFormat="1" ht="28.5">
      <c r="A24" s="55"/>
      <c r="B24" s="56"/>
      <c r="C24" s="56"/>
      <c r="D24" s="43" t="s">
        <v>89</v>
      </c>
      <c r="E24" s="45">
        <v>5.4</v>
      </c>
      <c r="F24" s="58" t="s">
        <v>22</v>
      </c>
      <c r="G24" s="58">
        <v>15</v>
      </c>
      <c r="H24" s="59" t="s">
        <v>23</v>
      </c>
      <c r="I24" s="102" t="s">
        <v>24</v>
      </c>
      <c r="J24" s="104" t="s">
        <v>46</v>
      </c>
      <c r="K24" s="91">
        <v>44706</v>
      </c>
      <c r="L24" s="101" t="s">
        <v>90</v>
      </c>
      <c r="M24" s="62" t="s">
        <v>61</v>
      </c>
      <c r="N24" s="62" t="s">
        <v>91</v>
      </c>
      <c r="O24" s="47" t="s">
        <v>63</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138"/>
      <c r="FS24" s="138"/>
      <c r="FT24" s="138"/>
      <c r="FU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row>
    <row r="25" spans="1:241" s="4" customFormat="1" ht="28.5">
      <c r="A25" s="55"/>
      <c r="B25" s="56"/>
      <c r="C25" s="56"/>
      <c r="D25" s="27" t="s">
        <v>92</v>
      </c>
      <c r="E25" s="60">
        <v>0.7</v>
      </c>
      <c r="F25" s="27" t="s">
        <v>93</v>
      </c>
      <c r="G25" s="61">
        <v>15</v>
      </c>
      <c r="H25" s="62" t="s">
        <v>23</v>
      </c>
      <c r="I25" s="100" t="s">
        <v>24</v>
      </c>
      <c r="J25" s="72" t="s">
        <v>46</v>
      </c>
      <c r="K25" s="106">
        <v>44706</v>
      </c>
      <c r="L25" s="107" t="s">
        <v>94</v>
      </c>
      <c r="M25" s="72" t="s">
        <v>27</v>
      </c>
      <c r="N25" s="108" t="s">
        <v>95</v>
      </c>
      <c r="O25" s="72" t="s">
        <v>29</v>
      </c>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138"/>
      <c r="FS25" s="138"/>
      <c r="FT25" s="138"/>
      <c r="FU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row>
    <row r="26" spans="1:241" s="4" customFormat="1" ht="42.75">
      <c r="A26" s="55"/>
      <c r="B26" s="56"/>
      <c r="C26" s="56"/>
      <c r="D26" s="27" t="s">
        <v>92</v>
      </c>
      <c r="E26" s="60">
        <v>1.5</v>
      </c>
      <c r="F26" s="27" t="s">
        <v>93</v>
      </c>
      <c r="G26" s="61">
        <v>15</v>
      </c>
      <c r="H26" s="62" t="s">
        <v>23</v>
      </c>
      <c r="I26" s="100" t="s">
        <v>24</v>
      </c>
      <c r="J26" s="72" t="s">
        <v>46</v>
      </c>
      <c r="K26" s="106">
        <v>44706</v>
      </c>
      <c r="L26" s="107" t="s">
        <v>96</v>
      </c>
      <c r="M26" s="72" t="s">
        <v>27</v>
      </c>
      <c r="N26" s="108" t="s">
        <v>97</v>
      </c>
      <c r="O26" s="72" t="s">
        <v>29</v>
      </c>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138"/>
      <c r="FS26" s="138"/>
      <c r="FT26" s="138"/>
      <c r="FU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row>
    <row r="27" spans="1:241" s="4" customFormat="1" ht="28.5">
      <c r="A27" s="55"/>
      <c r="B27" s="56"/>
      <c r="C27" s="56"/>
      <c r="D27" s="63" t="s">
        <v>98</v>
      </c>
      <c r="E27" s="64">
        <v>1.98</v>
      </c>
      <c r="F27" s="29" t="s">
        <v>22</v>
      </c>
      <c r="G27" s="65">
        <v>15</v>
      </c>
      <c r="H27" s="29" t="s">
        <v>23</v>
      </c>
      <c r="I27" s="95" t="s">
        <v>24</v>
      </c>
      <c r="J27" s="109" t="s">
        <v>46</v>
      </c>
      <c r="K27" s="106">
        <v>44706</v>
      </c>
      <c r="L27" s="110" t="s">
        <v>99</v>
      </c>
      <c r="M27" s="111" t="s">
        <v>27</v>
      </c>
      <c r="N27" s="109" t="s">
        <v>100</v>
      </c>
      <c r="O27" s="111" t="s">
        <v>29</v>
      </c>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138"/>
      <c r="FS27" s="138"/>
      <c r="FT27" s="138"/>
      <c r="FU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row>
    <row r="28" spans="1:241" s="4" customFormat="1" ht="28.5">
      <c r="A28" s="55"/>
      <c r="B28" s="56"/>
      <c r="C28" s="56"/>
      <c r="D28" s="63" t="s">
        <v>98</v>
      </c>
      <c r="E28" s="64">
        <v>1.1</v>
      </c>
      <c r="F28" s="29" t="s">
        <v>22</v>
      </c>
      <c r="G28" s="66">
        <v>15</v>
      </c>
      <c r="H28" s="29" t="s">
        <v>23</v>
      </c>
      <c r="I28" s="95" t="s">
        <v>24</v>
      </c>
      <c r="J28" s="112" t="s">
        <v>46</v>
      </c>
      <c r="K28" s="106">
        <v>44706</v>
      </c>
      <c r="L28" s="113" t="s">
        <v>101</v>
      </c>
      <c r="M28" s="111" t="s">
        <v>27</v>
      </c>
      <c r="N28" s="66" t="s">
        <v>102</v>
      </c>
      <c r="O28" s="111" t="s">
        <v>29</v>
      </c>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138"/>
      <c r="FS28" s="138"/>
      <c r="FT28" s="138"/>
      <c r="FU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row>
    <row r="29" spans="1:241" s="4" customFormat="1" ht="28.5">
      <c r="A29" s="55"/>
      <c r="B29" s="56"/>
      <c r="C29" s="56"/>
      <c r="D29" s="27" t="s">
        <v>103</v>
      </c>
      <c r="E29" s="57">
        <v>0.8</v>
      </c>
      <c r="F29" s="58" t="s">
        <v>22</v>
      </c>
      <c r="G29" s="46">
        <v>15</v>
      </c>
      <c r="H29" s="47" t="s">
        <v>23</v>
      </c>
      <c r="I29" s="102" t="s">
        <v>24</v>
      </c>
      <c r="J29" s="104" t="s">
        <v>46</v>
      </c>
      <c r="K29" s="114">
        <v>44706</v>
      </c>
      <c r="L29" s="115" t="s">
        <v>104</v>
      </c>
      <c r="M29" s="63" t="s">
        <v>105</v>
      </c>
      <c r="N29" s="46" t="s">
        <v>106</v>
      </c>
      <c r="O29" s="63" t="s">
        <v>63</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138"/>
      <c r="FS29" s="138"/>
      <c r="FT29" s="138"/>
      <c r="FU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row>
    <row r="30" spans="1:241" s="4" customFormat="1" ht="14.25">
      <c r="A30" s="53">
        <v>6</v>
      </c>
      <c r="B30" s="54" t="s">
        <v>107</v>
      </c>
      <c r="C30" s="44">
        <f>SUM(E30:E39)</f>
        <v>38.285</v>
      </c>
      <c r="D30" s="27" t="s">
        <v>21</v>
      </c>
      <c r="E30" s="57">
        <v>10</v>
      </c>
      <c r="F30" s="58" t="s">
        <v>22</v>
      </c>
      <c r="G30" s="58">
        <v>20</v>
      </c>
      <c r="H30" s="59" t="s">
        <v>23</v>
      </c>
      <c r="I30" s="116" t="s">
        <v>24</v>
      </c>
      <c r="J30" s="59" t="s">
        <v>46</v>
      </c>
      <c r="K30" s="91">
        <v>44706</v>
      </c>
      <c r="L30" s="105" t="s">
        <v>108</v>
      </c>
      <c r="M30" s="58" t="s">
        <v>109</v>
      </c>
      <c r="N30" s="59" t="s">
        <v>70</v>
      </c>
      <c r="O30" s="58" t="s">
        <v>39</v>
      </c>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138"/>
      <c r="FS30" s="138"/>
      <c r="FT30" s="138"/>
      <c r="FU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row>
    <row r="31" spans="1:241" s="4" customFormat="1" ht="14.25">
      <c r="A31" s="55"/>
      <c r="B31" s="56"/>
      <c r="C31" s="48"/>
      <c r="D31" s="27" t="s">
        <v>21</v>
      </c>
      <c r="E31" s="57">
        <v>2</v>
      </c>
      <c r="F31" s="58" t="s">
        <v>22</v>
      </c>
      <c r="G31" s="58">
        <v>20</v>
      </c>
      <c r="H31" s="59" t="s">
        <v>23</v>
      </c>
      <c r="I31" s="116" t="s">
        <v>24</v>
      </c>
      <c r="J31" s="59" t="s">
        <v>46</v>
      </c>
      <c r="K31" s="91">
        <v>44706</v>
      </c>
      <c r="L31" s="107" t="s">
        <v>110</v>
      </c>
      <c r="M31" s="58" t="s">
        <v>109</v>
      </c>
      <c r="N31" s="59" t="s">
        <v>70</v>
      </c>
      <c r="O31" s="58" t="s">
        <v>39</v>
      </c>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138"/>
      <c r="FS31" s="138"/>
      <c r="FT31" s="138"/>
      <c r="FU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row>
    <row r="32" spans="1:241" s="4" customFormat="1" ht="28.5">
      <c r="A32" s="55"/>
      <c r="B32" s="56"/>
      <c r="C32" s="48"/>
      <c r="D32" s="43" t="s">
        <v>89</v>
      </c>
      <c r="E32" s="67">
        <v>3.2</v>
      </c>
      <c r="F32" s="58" t="s">
        <v>22</v>
      </c>
      <c r="G32" s="58">
        <v>20</v>
      </c>
      <c r="H32" s="59" t="s">
        <v>23</v>
      </c>
      <c r="I32" s="102" t="s">
        <v>24</v>
      </c>
      <c r="J32" s="104" t="s">
        <v>46</v>
      </c>
      <c r="K32" s="91">
        <v>44706</v>
      </c>
      <c r="L32" s="101" t="s">
        <v>111</v>
      </c>
      <c r="M32" s="104" t="s">
        <v>27</v>
      </c>
      <c r="N32" s="104" t="s">
        <v>112</v>
      </c>
      <c r="O32" s="104" t="s">
        <v>29</v>
      </c>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138"/>
      <c r="FS32" s="138"/>
      <c r="FT32" s="138"/>
      <c r="FU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row>
    <row r="33" spans="1:241" s="4" customFormat="1" ht="28.5">
      <c r="A33" s="55"/>
      <c r="B33" s="56"/>
      <c r="C33" s="48"/>
      <c r="D33" s="43" t="s">
        <v>89</v>
      </c>
      <c r="E33" s="67">
        <v>10</v>
      </c>
      <c r="F33" s="58" t="s">
        <v>22</v>
      </c>
      <c r="G33" s="58">
        <v>20</v>
      </c>
      <c r="H33" s="59" t="s">
        <v>23</v>
      </c>
      <c r="I33" s="102" t="s">
        <v>24</v>
      </c>
      <c r="J33" s="104" t="s">
        <v>46</v>
      </c>
      <c r="K33" s="91">
        <v>44706</v>
      </c>
      <c r="L33" s="101" t="s">
        <v>113</v>
      </c>
      <c r="M33" s="104" t="s">
        <v>41</v>
      </c>
      <c r="N33" s="104" t="s">
        <v>114</v>
      </c>
      <c r="O33" s="104" t="s">
        <v>43</v>
      </c>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138"/>
      <c r="FS33" s="138"/>
      <c r="FT33" s="138"/>
      <c r="FU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row>
    <row r="34" spans="1:241" s="4" customFormat="1" ht="14.25">
      <c r="A34" s="55"/>
      <c r="B34" s="56"/>
      <c r="C34" s="48"/>
      <c r="D34" s="43" t="s">
        <v>89</v>
      </c>
      <c r="E34" s="57">
        <v>3.8</v>
      </c>
      <c r="F34" s="58" t="s">
        <v>22</v>
      </c>
      <c r="G34" s="58">
        <v>20</v>
      </c>
      <c r="H34" s="59" t="s">
        <v>23</v>
      </c>
      <c r="I34" s="102" t="s">
        <v>24</v>
      </c>
      <c r="J34" s="104" t="s">
        <v>46</v>
      </c>
      <c r="K34" s="91">
        <v>44706</v>
      </c>
      <c r="L34" s="105" t="s">
        <v>115</v>
      </c>
      <c r="M34" s="59" t="s">
        <v>48</v>
      </c>
      <c r="N34" s="59" t="s">
        <v>116</v>
      </c>
      <c r="O34" s="59" t="s">
        <v>34</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138"/>
      <c r="FS34" s="138"/>
      <c r="FT34" s="138"/>
      <c r="FU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row>
    <row r="35" spans="1:241" s="4" customFormat="1" ht="28.5">
      <c r="A35" s="55"/>
      <c r="B35" s="56"/>
      <c r="C35" s="48"/>
      <c r="D35" s="43" t="s">
        <v>89</v>
      </c>
      <c r="E35" s="67">
        <v>6.9</v>
      </c>
      <c r="F35" s="58" t="s">
        <v>22</v>
      </c>
      <c r="G35" s="58">
        <v>20</v>
      </c>
      <c r="H35" s="59" t="s">
        <v>23</v>
      </c>
      <c r="I35" s="102" t="s">
        <v>24</v>
      </c>
      <c r="J35" s="104" t="s">
        <v>46</v>
      </c>
      <c r="K35" s="91">
        <v>44706</v>
      </c>
      <c r="L35" s="101" t="s">
        <v>117</v>
      </c>
      <c r="M35" s="104" t="s">
        <v>80</v>
      </c>
      <c r="N35" s="104" t="s">
        <v>118</v>
      </c>
      <c r="O35" s="104" t="s">
        <v>29</v>
      </c>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138"/>
      <c r="FS35" s="138"/>
      <c r="FT35" s="138"/>
      <c r="FU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row>
    <row r="36" spans="1:241" s="4" customFormat="1" ht="42.75">
      <c r="A36" s="55"/>
      <c r="B36" s="56"/>
      <c r="C36" s="48"/>
      <c r="D36" s="27" t="s">
        <v>92</v>
      </c>
      <c r="E36" s="60">
        <v>0.7</v>
      </c>
      <c r="F36" s="27" t="s">
        <v>93</v>
      </c>
      <c r="G36" s="61">
        <v>20</v>
      </c>
      <c r="H36" s="62" t="s">
        <v>23</v>
      </c>
      <c r="I36" s="100" t="s">
        <v>24</v>
      </c>
      <c r="J36" s="72" t="s">
        <v>46</v>
      </c>
      <c r="K36" s="106">
        <v>44706</v>
      </c>
      <c r="L36" s="117" t="s">
        <v>119</v>
      </c>
      <c r="M36" s="72" t="s">
        <v>48</v>
      </c>
      <c r="N36" s="72" t="s">
        <v>120</v>
      </c>
      <c r="O36" s="72" t="s">
        <v>34</v>
      </c>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138"/>
      <c r="FS36" s="138"/>
      <c r="FT36" s="138"/>
      <c r="FU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row>
    <row r="37" spans="1:241" s="4" customFormat="1" ht="28.5">
      <c r="A37" s="55"/>
      <c r="B37" s="56"/>
      <c r="C37" s="48"/>
      <c r="D37" s="27" t="s">
        <v>92</v>
      </c>
      <c r="E37" s="60">
        <v>0.8</v>
      </c>
      <c r="F37" s="27" t="s">
        <v>93</v>
      </c>
      <c r="G37" s="61">
        <v>20</v>
      </c>
      <c r="H37" s="62" t="s">
        <v>23</v>
      </c>
      <c r="I37" s="100" t="s">
        <v>24</v>
      </c>
      <c r="J37" s="72" t="s">
        <v>46</v>
      </c>
      <c r="K37" s="106">
        <v>44706</v>
      </c>
      <c r="L37" s="107" t="s">
        <v>121</v>
      </c>
      <c r="M37" s="72" t="s">
        <v>48</v>
      </c>
      <c r="N37" s="108" t="s">
        <v>122</v>
      </c>
      <c r="O37" s="72" t="s">
        <v>34</v>
      </c>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138"/>
      <c r="FS37" s="138"/>
      <c r="FT37" s="138"/>
      <c r="FU37" s="138"/>
      <c r="HB37" s="138"/>
      <c r="HC37" s="138"/>
      <c r="HD37" s="138"/>
      <c r="HE37" s="138"/>
      <c r="HF37" s="138"/>
      <c r="HG37" s="138"/>
      <c r="HH37" s="138"/>
      <c r="HI37" s="138"/>
      <c r="HJ37" s="138"/>
      <c r="HK37" s="138"/>
      <c r="HL37" s="138"/>
      <c r="HM37" s="138"/>
      <c r="HN37" s="138"/>
      <c r="HO37" s="138"/>
      <c r="HP37" s="138"/>
      <c r="HQ37" s="138"/>
      <c r="HR37" s="138"/>
      <c r="HS37" s="138"/>
      <c r="HT37" s="138"/>
      <c r="HU37" s="138"/>
      <c r="HV37" s="138"/>
      <c r="HW37" s="138"/>
      <c r="HX37" s="138"/>
      <c r="HY37" s="138"/>
      <c r="HZ37" s="138"/>
      <c r="IA37" s="138"/>
      <c r="IB37" s="138"/>
      <c r="IC37" s="138"/>
      <c r="ID37" s="138"/>
      <c r="IE37" s="138"/>
      <c r="IF37" s="138"/>
      <c r="IG37" s="138"/>
    </row>
    <row r="38" spans="1:241" s="4" customFormat="1" ht="28.5">
      <c r="A38" s="55"/>
      <c r="B38" s="56"/>
      <c r="C38" s="48"/>
      <c r="D38" s="63" t="s">
        <v>98</v>
      </c>
      <c r="E38" s="68">
        <v>0.525</v>
      </c>
      <c r="F38" s="29" t="s">
        <v>22</v>
      </c>
      <c r="G38" s="61">
        <v>20</v>
      </c>
      <c r="H38" s="29" t="s">
        <v>23</v>
      </c>
      <c r="I38" s="95" t="s">
        <v>24</v>
      </c>
      <c r="J38" s="112" t="s">
        <v>46</v>
      </c>
      <c r="K38" s="106">
        <v>44706</v>
      </c>
      <c r="L38" s="118" t="s">
        <v>123</v>
      </c>
      <c r="M38" s="119" t="s">
        <v>41</v>
      </c>
      <c r="N38" s="120" t="s">
        <v>124</v>
      </c>
      <c r="O38" s="119" t="s">
        <v>43</v>
      </c>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138"/>
      <c r="FS38" s="138"/>
      <c r="FT38" s="138"/>
      <c r="FU38" s="138"/>
      <c r="HB38" s="138"/>
      <c r="HC38" s="138"/>
      <c r="HD38" s="138"/>
      <c r="HE38" s="138"/>
      <c r="HF38" s="138"/>
      <c r="HG38" s="138"/>
      <c r="HH38" s="138"/>
      <c r="HI38" s="138"/>
      <c r="HJ38" s="138"/>
      <c r="HK38" s="138"/>
      <c r="HL38" s="138"/>
      <c r="HM38" s="138"/>
      <c r="HN38" s="138"/>
      <c r="HO38" s="138"/>
      <c r="HP38" s="138"/>
      <c r="HQ38" s="138"/>
      <c r="HR38" s="138"/>
      <c r="HS38" s="138"/>
      <c r="HT38" s="138"/>
      <c r="HU38" s="138"/>
      <c r="HV38" s="138"/>
      <c r="HW38" s="138"/>
      <c r="HX38" s="138"/>
      <c r="HY38" s="138"/>
      <c r="HZ38" s="138"/>
      <c r="IA38" s="138"/>
      <c r="IB38" s="138"/>
      <c r="IC38" s="138"/>
      <c r="ID38" s="138"/>
      <c r="IE38" s="138"/>
      <c r="IF38" s="138"/>
      <c r="IG38" s="138"/>
    </row>
    <row r="39" spans="1:241" s="4" customFormat="1" ht="28.5">
      <c r="A39" s="55"/>
      <c r="B39" s="69"/>
      <c r="C39" s="49"/>
      <c r="D39" s="63" t="s">
        <v>98</v>
      </c>
      <c r="E39" s="64">
        <v>0.36</v>
      </c>
      <c r="F39" s="29" t="s">
        <v>22</v>
      </c>
      <c r="G39" s="65">
        <v>20</v>
      </c>
      <c r="H39" s="29" t="s">
        <v>23</v>
      </c>
      <c r="I39" s="95" t="s">
        <v>24</v>
      </c>
      <c r="J39" s="109" t="s">
        <v>46</v>
      </c>
      <c r="K39" s="106">
        <v>44706</v>
      </c>
      <c r="L39" s="110" t="s">
        <v>125</v>
      </c>
      <c r="M39" s="111" t="s">
        <v>126</v>
      </c>
      <c r="N39" s="109" t="s">
        <v>100</v>
      </c>
      <c r="O39" s="111" t="s">
        <v>126</v>
      </c>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138"/>
      <c r="FS39" s="138"/>
      <c r="FT39" s="138"/>
      <c r="FU39" s="138"/>
      <c r="HB39" s="138"/>
      <c r="HC39" s="138"/>
      <c r="HD39" s="138"/>
      <c r="HE39" s="138"/>
      <c r="HF39" s="138"/>
      <c r="HG39" s="138"/>
      <c r="HH39" s="138"/>
      <c r="HI39" s="138"/>
      <c r="HJ39" s="138"/>
      <c r="HK39" s="138"/>
      <c r="HL39" s="138"/>
      <c r="HM39" s="138"/>
      <c r="HN39" s="138"/>
      <c r="HO39" s="138"/>
      <c r="HP39" s="138"/>
      <c r="HQ39" s="138"/>
      <c r="HR39" s="138"/>
      <c r="HS39" s="138"/>
      <c r="HT39" s="138"/>
      <c r="HU39" s="138"/>
      <c r="HV39" s="138"/>
      <c r="HW39" s="138"/>
      <c r="HX39" s="138"/>
      <c r="HY39" s="138"/>
      <c r="HZ39" s="138"/>
      <c r="IA39" s="138"/>
      <c r="IB39" s="138"/>
      <c r="IC39" s="138"/>
      <c r="ID39" s="138"/>
      <c r="IE39" s="138"/>
      <c r="IF39" s="138"/>
      <c r="IG39" s="138"/>
    </row>
    <row r="40" spans="1:241" s="4" customFormat="1" ht="28.5">
      <c r="A40" s="70">
        <v>7</v>
      </c>
      <c r="B40" s="71" t="s">
        <v>127</v>
      </c>
      <c r="C40" s="71">
        <f>E40</f>
        <v>0.96</v>
      </c>
      <c r="D40" s="27" t="s">
        <v>54</v>
      </c>
      <c r="E40" s="45">
        <v>0.96</v>
      </c>
      <c r="F40" s="58" t="s">
        <v>22</v>
      </c>
      <c r="G40" s="46">
        <v>10</v>
      </c>
      <c r="H40" s="47" t="s">
        <v>23</v>
      </c>
      <c r="I40" s="100" t="s">
        <v>128</v>
      </c>
      <c r="J40" s="72" t="s">
        <v>46</v>
      </c>
      <c r="K40" s="121">
        <v>44706</v>
      </c>
      <c r="L40" s="105" t="s">
        <v>129</v>
      </c>
      <c r="M40" s="72" t="s">
        <v>130</v>
      </c>
      <c r="N40" s="59" t="s">
        <v>131</v>
      </c>
      <c r="O40" s="72" t="s">
        <v>34</v>
      </c>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138"/>
      <c r="FS40" s="138"/>
      <c r="FT40" s="138"/>
      <c r="FU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row>
    <row r="41" spans="1:241" s="4" customFormat="1" ht="28.5">
      <c r="A41" s="44">
        <v>8</v>
      </c>
      <c r="B41" s="44" t="s">
        <v>132</v>
      </c>
      <c r="C41" s="44">
        <f>SUM(E41:E42)</f>
        <v>0.9</v>
      </c>
      <c r="D41" s="27" t="s">
        <v>30</v>
      </c>
      <c r="E41" s="39">
        <v>0.4</v>
      </c>
      <c r="F41" s="29" t="s">
        <v>22</v>
      </c>
      <c r="G41" s="29">
        <v>10</v>
      </c>
      <c r="H41" s="29" t="s">
        <v>23</v>
      </c>
      <c r="I41" s="95" t="s">
        <v>24</v>
      </c>
      <c r="J41" s="29" t="s">
        <v>46</v>
      </c>
      <c r="K41" s="91">
        <v>44706</v>
      </c>
      <c r="L41" s="96" t="s">
        <v>133</v>
      </c>
      <c r="M41" s="29" t="s">
        <v>27</v>
      </c>
      <c r="N41" s="29" t="s">
        <v>134</v>
      </c>
      <c r="O41" s="29" t="s">
        <v>27</v>
      </c>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138"/>
      <c r="FS41" s="138"/>
      <c r="FT41" s="138"/>
      <c r="FU41" s="138"/>
      <c r="HB41" s="138"/>
      <c r="HC41" s="138"/>
      <c r="HD41" s="138"/>
      <c r="HE41" s="138"/>
      <c r="HF41" s="138"/>
      <c r="HG41" s="138"/>
      <c r="HH41" s="138"/>
      <c r="HI41" s="138"/>
      <c r="HJ41" s="138"/>
      <c r="HK41" s="138"/>
      <c r="HL41" s="138"/>
      <c r="HM41" s="138"/>
      <c r="HN41" s="138"/>
      <c r="HO41" s="138"/>
      <c r="HP41" s="138"/>
      <c r="HQ41" s="138"/>
      <c r="HR41" s="138"/>
      <c r="HS41" s="138"/>
      <c r="HT41" s="138"/>
      <c r="HU41" s="138"/>
      <c r="HV41" s="138"/>
      <c r="HW41" s="138"/>
      <c r="HX41" s="138"/>
      <c r="HY41" s="138"/>
      <c r="HZ41" s="138"/>
      <c r="IA41" s="138"/>
      <c r="IB41" s="138"/>
      <c r="IC41" s="138"/>
      <c r="ID41" s="138"/>
      <c r="IE41" s="138"/>
      <c r="IF41" s="138"/>
      <c r="IG41" s="138"/>
    </row>
    <row r="42" spans="1:241" s="4" customFormat="1" ht="42.75">
      <c r="A42" s="49"/>
      <c r="B42" s="49"/>
      <c r="C42" s="49"/>
      <c r="D42" s="27" t="s">
        <v>103</v>
      </c>
      <c r="E42" s="57">
        <v>0.5</v>
      </c>
      <c r="F42" s="58" t="s">
        <v>22</v>
      </c>
      <c r="G42" s="46">
        <v>10</v>
      </c>
      <c r="H42" s="47" t="s">
        <v>23</v>
      </c>
      <c r="I42" s="102" t="s">
        <v>24</v>
      </c>
      <c r="J42" s="59" t="s">
        <v>46</v>
      </c>
      <c r="K42" s="122">
        <v>44706</v>
      </c>
      <c r="L42" s="105" t="s">
        <v>135</v>
      </c>
      <c r="M42" s="72" t="s">
        <v>29</v>
      </c>
      <c r="N42" s="46" t="s">
        <v>136</v>
      </c>
      <c r="O42" s="72" t="s">
        <v>29</v>
      </c>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138"/>
      <c r="FS42" s="138"/>
      <c r="FT42" s="138"/>
      <c r="FU42" s="138"/>
      <c r="HB42" s="138"/>
      <c r="HC42" s="138"/>
      <c r="HD42" s="138"/>
      <c r="HE42" s="138"/>
      <c r="HF42" s="138"/>
      <c r="HG42" s="138"/>
      <c r="HH42" s="138"/>
      <c r="HI42" s="138"/>
      <c r="HJ42" s="138"/>
      <c r="HK42" s="138"/>
      <c r="HL42" s="138"/>
      <c r="HM42" s="138"/>
      <c r="HN42" s="138"/>
      <c r="HO42" s="138"/>
      <c r="HP42" s="138"/>
      <c r="HQ42" s="138"/>
      <c r="HR42" s="138"/>
      <c r="HS42" s="138"/>
      <c r="HT42" s="138"/>
      <c r="HU42" s="138"/>
      <c r="HV42" s="138"/>
      <c r="HW42" s="138"/>
      <c r="HX42" s="138"/>
      <c r="HY42" s="138"/>
      <c r="HZ42" s="138"/>
      <c r="IA42" s="138"/>
      <c r="IB42" s="138"/>
      <c r="IC42" s="138"/>
      <c r="ID42" s="138"/>
      <c r="IE42" s="138"/>
      <c r="IF42" s="138"/>
      <c r="IG42" s="138"/>
    </row>
    <row r="43" spans="1:173" s="3" customFormat="1" ht="28.5">
      <c r="A43" s="44">
        <v>9</v>
      </c>
      <c r="B43" s="44" t="s">
        <v>137</v>
      </c>
      <c r="C43" s="44">
        <f>SUM(E43:E52)</f>
        <v>62.975</v>
      </c>
      <c r="D43" s="27" t="s">
        <v>138</v>
      </c>
      <c r="E43" s="60">
        <v>6</v>
      </c>
      <c r="F43" s="27" t="s">
        <v>22</v>
      </c>
      <c r="G43" s="61">
        <v>20</v>
      </c>
      <c r="H43" s="72" t="s">
        <v>23</v>
      </c>
      <c r="I43" s="72" t="s">
        <v>139</v>
      </c>
      <c r="J43" s="72" t="s">
        <v>46</v>
      </c>
      <c r="K43" s="91">
        <v>44706</v>
      </c>
      <c r="L43" s="117" t="s">
        <v>140</v>
      </c>
      <c r="M43" s="27" t="s">
        <v>105</v>
      </c>
      <c r="N43" s="123" t="s">
        <v>141</v>
      </c>
      <c r="O43" s="27" t="s">
        <v>63</v>
      </c>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3" customFormat="1" ht="28.5">
      <c r="A44" s="48"/>
      <c r="B44" s="48"/>
      <c r="C44" s="48"/>
      <c r="D44" s="27" t="s">
        <v>138</v>
      </c>
      <c r="E44" s="60">
        <v>4.29</v>
      </c>
      <c r="F44" s="27" t="s">
        <v>22</v>
      </c>
      <c r="G44" s="61">
        <v>20</v>
      </c>
      <c r="H44" s="72" t="s">
        <v>23</v>
      </c>
      <c r="I44" s="72" t="s">
        <v>142</v>
      </c>
      <c r="J44" s="72" t="s">
        <v>46</v>
      </c>
      <c r="K44" s="91">
        <v>44706</v>
      </c>
      <c r="L44" s="117" t="s">
        <v>143</v>
      </c>
      <c r="M44" s="27" t="s">
        <v>41</v>
      </c>
      <c r="N44" s="123" t="s">
        <v>144</v>
      </c>
      <c r="O44" s="27" t="s">
        <v>43</v>
      </c>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4" customFormat="1" ht="28.5">
      <c r="A45" s="48"/>
      <c r="B45" s="48"/>
      <c r="C45" s="48"/>
      <c r="D45" s="27" t="s">
        <v>138</v>
      </c>
      <c r="E45" s="60">
        <v>16.5</v>
      </c>
      <c r="F45" s="27" t="s">
        <v>22</v>
      </c>
      <c r="G45" s="61">
        <v>20</v>
      </c>
      <c r="H45" s="72" t="s">
        <v>23</v>
      </c>
      <c r="I45" s="72" t="s">
        <v>145</v>
      </c>
      <c r="J45" s="72" t="s">
        <v>46</v>
      </c>
      <c r="K45" s="91">
        <v>44706</v>
      </c>
      <c r="L45" s="117" t="s">
        <v>146</v>
      </c>
      <c r="M45" s="124" t="s">
        <v>27</v>
      </c>
      <c r="N45" s="123" t="s">
        <v>147</v>
      </c>
      <c r="O45" s="124" t="s">
        <v>29</v>
      </c>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4" customFormat="1" ht="28.5">
      <c r="A46" s="48"/>
      <c r="B46" s="48"/>
      <c r="C46" s="48"/>
      <c r="D46" s="27" t="s">
        <v>138</v>
      </c>
      <c r="E46" s="60">
        <v>15.43</v>
      </c>
      <c r="F46" s="27" t="s">
        <v>22</v>
      </c>
      <c r="G46" s="61">
        <v>20</v>
      </c>
      <c r="H46" s="72" t="s">
        <v>23</v>
      </c>
      <c r="I46" s="72" t="s">
        <v>148</v>
      </c>
      <c r="J46" s="72" t="s">
        <v>46</v>
      </c>
      <c r="K46" s="91">
        <v>44706</v>
      </c>
      <c r="L46" s="117" t="s">
        <v>149</v>
      </c>
      <c r="M46" s="124" t="s">
        <v>27</v>
      </c>
      <c r="N46" s="123" t="s">
        <v>150</v>
      </c>
      <c r="O46" s="124" t="s">
        <v>29</v>
      </c>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4" customFormat="1" ht="28.5">
      <c r="A47" s="48"/>
      <c r="B47" s="48"/>
      <c r="C47" s="48"/>
      <c r="D47" s="63" t="s">
        <v>98</v>
      </c>
      <c r="E47" s="64">
        <v>1.362</v>
      </c>
      <c r="F47" s="29" t="s">
        <v>22</v>
      </c>
      <c r="G47" s="61">
        <v>20</v>
      </c>
      <c r="H47" s="29" t="s">
        <v>23</v>
      </c>
      <c r="I47" s="125" t="s">
        <v>151</v>
      </c>
      <c r="J47" s="112" t="s">
        <v>46</v>
      </c>
      <c r="K47" s="106">
        <v>44706</v>
      </c>
      <c r="L47" s="115" t="s">
        <v>152</v>
      </c>
      <c r="M47" s="119" t="s">
        <v>105</v>
      </c>
      <c r="N47" s="120" t="s">
        <v>153</v>
      </c>
      <c r="O47" s="119" t="s">
        <v>63</v>
      </c>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4" customFormat="1" ht="28.5">
      <c r="A48" s="48"/>
      <c r="B48" s="48"/>
      <c r="C48" s="48"/>
      <c r="D48" s="63" t="s">
        <v>98</v>
      </c>
      <c r="E48" s="64">
        <v>0.993</v>
      </c>
      <c r="F48" s="29" t="s">
        <v>22</v>
      </c>
      <c r="G48" s="73">
        <v>20</v>
      </c>
      <c r="H48" s="74" t="s">
        <v>23</v>
      </c>
      <c r="I48" s="125" t="s">
        <v>154</v>
      </c>
      <c r="J48" s="126" t="s">
        <v>46</v>
      </c>
      <c r="K48" s="106">
        <v>44706</v>
      </c>
      <c r="L48" s="127" t="s">
        <v>155</v>
      </c>
      <c r="M48" s="128" t="s">
        <v>41</v>
      </c>
      <c r="N48" s="128" t="s">
        <v>124</v>
      </c>
      <c r="O48" s="128" t="s">
        <v>43</v>
      </c>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73" s="4" customFormat="1" ht="42.75">
      <c r="A49" s="48"/>
      <c r="B49" s="48"/>
      <c r="C49" s="48"/>
      <c r="D49" s="43" t="s">
        <v>86</v>
      </c>
      <c r="E49" s="68">
        <v>12.1</v>
      </c>
      <c r="F49" s="43" t="s">
        <v>22</v>
      </c>
      <c r="G49" s="46">
        <v>20</v>
      </c>
      <c r="H49" s="62" t="s">
        <v>23</v>
      </c>
      <c r="I49" s="129" t="s">
        <v>156</v>
      </c>
      <c r="J49" s="62" t="s">
        <v>46</v>
      </c>
      <c r="K49" s="91">
        <v>44706</v>
      </c>
      <c r="L49" s="130" t="s">
        <v>157</v>
      </c>
      <c r="M49" s="131" t="s">
        <v>41</v>
      </c>
      <c r="N49" s="132" t="s">
        <v>158</v>
      </c>
      <c r="O49" s="131" t="s">
        <v>43</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row>
    <row r="50" spans="1:173" s="4" customFormat="1" ht="28.5">
      <c r="A50" s="48"/>
      <c r="B50" s="48"/>
      <c r="C50" s="48"/>
      <c r="D50" s="43" t="s">
        <v>86</v>
      </c>
      <c r="E50" s="68">
        <v>2.5</v>
      </c>
      <c r="F50" s="43" t="s">
        <v>22</v>
      </c>
      <c r="G50" s="46">
        <v>20</v>
      </c>
      <c r="H50" s="62" t="s">
        <v>23</v>
      </c>
      <c r="I50" s="129" t="s">
        <v>159</v>
      </c>
      <c r="J50" s="62" t="s">
        <v>46</v>
      </c>
      <c r="K50" s="91">
        <v>44706</v>
      </c>
      <c r="L50" s="130" t="s">
        <v>160</v>
      </c>
      <c r="M50" s="62" t="s">
        <v>77</v>
      </c>
      <c r="N50" s="132" t="s">
        <v>161</v>
      </c>
      <c r="O50" s="132" t="s">
        <v>34</v>
      </c>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row>
    <row r="51" spans="1:173" s="4" customFormat="1" ht="28.5">
      <c r="A51" s="48"/>
      <c r="B51" s="48"/>
      <c r="C51" s="48"/>
      <c r="D51" s="43" t="s">
        <v>89</v>
      </c>
      <c r="E51" s="57">
        <v>3.5</v>
      </c>
      <c r="F51" s="58" t="s">
        <v>22</v>
      </c>
      <c r="G51" s="58">
        <v>20</v>
      </c>
      <c r="H51" s="59" t="s">
        <v>23</v>
      </c>
      <c r="I51" s="102" t="s">
        <v>162</v>
      </c>
      <c r="J51" s="104" t="s">
        <v>46</v>
      </c>
      <c r="K51" s="91">
        <v>44706</v>
      </c>
      <c r="L51" s="105" t="s">
        <v>163</v>
      </c>
      <c r="M51" s="47" t="s">
        <v>77</v>
      </c>
      <c r="N51" s="59" t="s">
        <v>164</v>
      </c>
      <c r="O51" s="59" t="s">
        <v>34</v>
      </c>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row>
    <row r="52" spans="1:173" s="4" customFormat="1" ht="40.5">
      <c r="A52" s="48"/>
      <c r="B52" s="48"/>
      <c r="C52" s="48"/>
      <c r="D52" s="58" t="s">
        <v>58</v>
      </c>
      <c r="E52" s="57">
        <v>0.3</v>
      </c>
      <c r="F52" s="59" t="s">
        <v>22</v>
      </c>
      <c r="G52" s="58">
        <v>20</v>
      </c>
      <c r="H52" s="47" t="s">
        <v>23</v>
      </c>
      <c r="I52" s="133" t="s">
        <v>165</v>
      </c>
      <c r="J52" s="59" t="s">
        <v>46</v>
      </c>
      <c r="K52" s="91">
        <v>44706</v>
      </c>
      <c r="L52" s="105" t="s">
        <v>166</v>
      </c>
      <c r="M52" s="72" t="s">
        <v>77</v>
      </c>
      <c r="N52" s="134" t="s">
        <v>167</v>
      </c>
      <c r="O52" s="72" t="s">
        <v>34</v>
      </c>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row>
    <row r="53" spans="1:173" s="4" customFormat="1" ht="42.75">
      <c r="A53" s="44">
        <v>10</v>
      </c>
      <c r="B53" s="44" t="s">
        <v>168</v>
      </c>
      <c r="C53" s="44">
        <f>SUM(E53:E58)</f>
        <v>14.925</v>
      </c>
      <c r="D53" s="58" t="s">
        <v>58</v>
      </c>
      <c r="E53" s="57">
        <v>4.57</v>
      </c>
      <c r="F53" s="59" t="s">
        <v>22</v>
      </c>
      <c r="G53" s="58">
        <v>20</v>
      </c>
      <c r="H53" s="47" t="s">
        <v>23</v>
      </c>
      <c r="I53" s="116" t="s">
        <v>169</v>
      </c>
      <c r="J53" s="59" t="s">
        <v>46</v>
      </c>
      <c r="K53" s="91">
        <v>44706</v>
      </c>
      <c r="L53" s="105" t="s">
        <v>170</v>
      </c>
      <c r="M53" s="59" t="s">
        <v>41</v>
      </c>
      <c r="N53" s="59" t="s">
        <v>171</v>
      </c>
      <c r="O53" s="72" t="s">
        <v>43</v>
      </c>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row>
    <row r="54" spans="1:173" s="5" customFormat="1" ht="42.75">
      <c r="A54" s="48"/>
      <c r="B54" s="48"/>
      <c r="C54" s="48"/>
      <c r="D54" s="58" t="s">
        <v>58</v>
      </c>
      <c r="E54" s="57">
        <v>1.15</v>
      </c>
      <c r="F54" s="59" t="s">
        <v>22</v>
      </c>
      <c r="G54" s="58">
        <v>20</v>
      </c>
      <c r="H54" s="47" t="s">
        <v>23</v>
      </c>
      <c r="I54" s="116" t="s">
        <v>172</v>
      </c>
      <c r="J54" s="59" t="s">
        <v>46</v>
      </c>
      <c r="K54" s="91">
        <v>44706</v>
      </c>
      <c r="L54" s="105" t="s">
        <v>173</v>
      </c>
      <c r="M54" s="59" t="s">
        <v>80</v>
      </c>
      <c r="N54" s="59" t="s">
        <v>171</v>
      </c>
      <c r="O54" s="72" t="s">
        <v>29</v>
      </c>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row>
    <row r="55" spans="1:173" s="5" customFormat="1" ht="42.75">
      <c r="A55" s="48"/>
      <c r="B55" s="48"/>
      <c r="C55" s="48"/>
      <c r="D55" s="58" t="s">
        <v>58</v>
      </c>
      <c r="E55" s="57">
        <v>6.205</v>
      </c>
      <c r="F55" s="59" t="s">
        <v>22</v>
      </c>
      <c r="G55" s="58">
        <v>20</v>
      </c>
      <c r="H55" s="47" t="s">
        <v>23</v>
      </c>
      <c r="I55" s="100" t="s">
        <v>174</v>
      </c>
      <c r="J55" s="59" t="s">
        <v>46</v>
      </c>
      <c r="K55" s="91">
        <v>44706</v>
      </c>
      <c r="L55" s="105" t="s">
        <v>175</v>
      </c>
      <c r="M55" s="72" t="s">
        <v>48</v>
      </c>
      <c r="N55" s="72" t="s">
        <v>74</v>
      </c>
      <c r="O55" s="72" t="s">
        <v>34</v>
      </c>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c r="EW55" s="137"/>
      <c r="EX55" s="137"/>
      <c r="EY55" s="137"/>
      <c r="EZ55" s="137"/>
      <c r="FA55" s="137"/>
      <c r="FB55" s="137"/>
      <c r="FC55" s="137"/>
      <c r="FD55" s="137"/>
      <c r="FE55" s="137"/>
      <c r="FF55" s="137"/>
      <c r="FG55" s="137"/>
      <c r="FH55" s="137"/>
      <c r="FI55" s="137"/>
      <c r="FJ55" s="137"/>
      <c r="FK55" s="137"/>
      <c r="FL55" s="137"/>
      <c r="FM55" s="137"/>
      <c r="FN55" s="137"/>
      <c r="FO55" s="137"/>
      <c r="FP55" s="137"/>
      <c r="FQ55" s="137"/>
    </row>
    <row r="56" spans="1:173" s="4" customFormat="1" ht="42.75">
      <c r="A56" s="48"/>
      <c r="B56" s="48"/>
      <c r="C56" s="48"/>
      <c r="D56" s="58" t="s">
        <v>58</v>
      </c>
      <c r="E56" s="57">
        <v>0.9</v>
      </c>
      <c r="F56" s="59" t="s">
        <v>22</v>
      </c>
      <c r="G56" s="58">
        <v>20</v>
      </c>
      <c r="H56" s="47" t="s">
        <v>23</v>
      </c>
      <c r="I56" s="116" t="s">
        <v>176</v>
      </c>
      <c r="J56" s="59" t="s">
        <v>46</v>
      </c>
      <c r="K56" s="91">
        <v>44706</v>
      </c>
      <c r="L56" s="105" t="s">
        <v>177</v>
      </c>
      <c r="M56" s="72" t="s">
        <v>77</v>
      </c>
      <c r="N56" s="59" t="s">
        <v>167</v>
      </c>
      <c r="O56" s="72" t="s">
        <v>34</v>
      </c>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row>
    <row r="57" spans="1:173" s="4" customFormat="1" ht="42.75">
      <c r="A57" s="48"/>
      <c r="B57" s="48"/>
      <c r="C57" s="48"/>
      <c r="D57" s="58" t="s">
        <v>58</v>
      </c>
      <c r="E57" s="57">
        <v>1.1</v>
      </c>
      <c r="F57" s="59" t="s">
        <v>22</v>
      </c>
      <c r="G57" s="58">
        <v>20</v>
      </c>
      <c r="H57" s="47" t="s">
        <v>23</v>
      </c>
      <c r="I57" s="116" t="s">
        <v>178</v>
      </c>
      <c r="J57" s="59" t="s">
        <v>46</v>
      </c>
      <c r="K57" s="91">
        <v>44706</v>
      </c>
      <c r="L57" s="105" t="s">
        <v>179</v>
      </c>
      <c r="M57" s="72" t="s">
        <v>105</v>
      </c>
      <c r="N57" s="72" t="s">
        <v>180</v>
      </c>
      <c r="O57" s="72" t="s">
        <v>63</v>
      </c>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row>
    <row r="58" spans="1:173" s="3" customFormat="1" ht="42.75">
      <c r="A58" s="49"/>
      <c r="B58" s="49"/>
      <c r="C58" s="49"/>
      <c r="D58" s="58" t="s">
        <v>58</v>
      </c>
      <c r="E58" s="57">
        <v>1</v>
      </c>
      <c r="F58" s="59" t="s">
        <v>22</v>
      </c>
      <c r="G58" s="58">
        <v>20</v>
      </c>
      <c r="H58" s="47" t="s">
        <v>23</v>
      </c>
      <c r="I58" s="133" t="s">
        <v>181</v>
      </c>
      <c r="J58" s="59" t="s">
        <v>46</v>
      </c>
      <c r="K58" s="91">
        <v>44706</v>
      </c>
      <c r="L58" s="105" t="s">
        <v>182</v>
      </c>
      <c r="M58" s="72" t="s">
        <v>37</v>
      </c>
      <c r="N58" s="72" t="s">
        <v>183</v>
      </c>
      <c r="O58" s="72" t="s">
        <v>39</v>
      </c>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row>
    <row r="59" spans="1:173" s="4" customFormat="1" ht="42.75">
      <c r="A59" s="71">
        <v>11</v>
      </c>
      <c r="B59" s="71" t="s">
        <v>184</v>
      </c>
      <c r="C59" s="71">
        <f>E59</f>
        <v>0.63</v>
      </c>
      <c r="D59" s="27" t="s">
        <v>30</v>
      </c>
      <c r="E59" s="34">
        <v>0.63</v>
      </c>
      <c r="F59" s="35" t="s">
        <v>22</v>
      </c>
      <c r="G59" s="35">
        <v>20</v>
      </c>
      <c r="H59" s="35" t="s">
        <v>23</v>
      </c>
      <c r="I59" s="93" t="s">
        <v>185</v>
      </c>
      <c r="J59" s="35" t="s">
        <v>46</v>
      </c>
      <c r="K59" s="106">
        <v>44706</v>
      </c>
      <c r="L59" s="94" t="s">
        <v>186</v>
      </c>
      <c r="M59" s="35" t="s">
        <v>77</v>
      </c>
      <c r="N59" s="63" t="s">
        <v>187</v>
      </c>
      <c r="O59" s="35" t="s">
        <v>34</v>
      </c>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row>
    <row r="60" spans="1:15" s="1" customFormat="1" ht="14.25">
      <c r="A60" s="75" t="s">
        <v>188</v>
      </c>
      <c r="B60" s="76"/>
      <c r="C60" s="75"/>
      <c r="D60" s="75"/>
      <c r="E60" s="75"/>
      <c r="F60" s="75"/>
      <c r="G60" s="75"/>
      <c r="H60" s="75"/>
      <c r="I60" s="75"/>
      <c r="J60" s="75"/>
      <c r="K60" s="75"/>
      <c r="L60" s="135"/>
      <c r="M60" s="75"/>
      <c r="N60" s="75"/>
      <c r="O60" s="75"/>
    </row>
    <row r="63" ht="14.25">
      <c r="K63" s="136"/>
    </row>
  </sheetData>
  <sheetProtection/>
  <mergeCells count="33">
    <mergeCell ref="A2:O2"/>
    <mergeCell ref="C4:K4"/>
    <mergeCell ref="L4:O4"/>
    <mergeCell ref="A60:O60"/>
    <mergeCell ref="A4:A5"/>
    <mergeCell ref="A7:A8"/>
    <mergeCell ref="A9:A10"/>
    <mergeCell ref="A11:A15"/>
    <mergeCell ref="A16:A17"/>
    <mergeCell ref="A18:A29"/>
    <mergeCell ref="A30:A39"/>
    <mergeCell ref="A41:A42"/>
    <mergeCell ref="A43:A52"/>
    <mergeCell ref="A53:A58"/>
    <mergeCell ref="B4:B5"/>
    <mergeCell ref="B7:B8"/>
    <mergeCell ref="B9:B10"/>
    <mergeCell ref="B11:B15"/>
    <mergeCell ref="B16:B17"/>
    <mergeCell ref="B18:B29"/>
    <mergeCell ref="B30:B39"/>
    <mergeCell ref="B41:B42"/>
    <mergeCell ref="B43:B52"/>
    <mergeCell ref="B53:B58"/>
    <mergeCell ref="C7:C8"/>
    <mergeCell ref="C9:C10"/>
    <mergeCell ref="C11:C15"/>
    <mergeCell ref="C16:C17"/>
    <mergeCell ref="C18:C29"/>
    <mergeCell ref="C30:C39"/>
    <mergeCell ref="C41:C42"/>
    <mergeCell ref="C43:C52"/>
    <mergeCell ref="C53:C5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lishuyan</dc:creator>
  <cp:keywords/>
  <dc:description/>
  <cp:lastModifiedBy>lishuyan</cp:lastModifiedBy>
  <dcterms:created xsi:type="dcterms:W3CDTF">2022-05-06T16:58:48Z</dcterms:created>
  <dcterms:modified xsi:type="dcterms:W3CDTF">2022-05-09T07:21:37Z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